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2-2023" sheetId="2" r:id="rId1"/>
  </sheets>
  <calcPr calcId="125725"/>
</workbook>
</file>

<file path=xl/calcChain.xml><?xml version="1.0" encoding="utf-8"?>
<calcChain xmlns="http://schemas.openxmlformats.org/spreadsheetml/2006/main">
  <c r="X20" i="2"/>
  <c r="X21"/>
  <c r="X19"/>
  <c r="AS22"/>
  <c r="AR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Y22"/>
  <c r="B20"/>
  <c r="B21"/>
  <c r="B19"/>
  <c r="AQ22"/>
  <c r="AT22"/>
  <c r="C22"/>
  <c r="D22"/>
  <c r="E22"/>
  <c r="T22"/>
  <c r="S22"/>
  <c r="R22"/>
  <c r="Q22"/>
  <c r="V22"/>
  <c r="H22"/>
  <c r="AU22"/>
  <c r="N22"/>
  <c r="O22"/>
  <c r="P22"/>
  <c r="U22"/>
  <c r="M22"/>
  <c r="L22"/>
  <c r="J22"/>
  <c r="K22"/>
  <c r="I22"/>
  <c r="G22"/>
  <c r="F22"/>
  <c r="W22"/>
  <c r="X22" l="1"/>
  <c r="B22"/>
</calcChain>
</file>

<file path=xl/sharedStrings.xml><?xml version="1.0" encoding="utf-8"?>
<sst xmlns="http://schemas.openxmlformats.org/spreadsheetml/2006/main" count="67" uniqueCount="50">
  <si>
    <t>ВСЕГО</t>
  </si>
  <si>
    <t>в том числе:</t>
  </si>
  <si>
    <t>Сумма, всего</t>
  </si>
  <si>
    <t xml:space="preserve">           Наименование получателей бюджетных средств</t>
  </si>
  <si>
    <t xml:space="preserve">                                                                                                        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</si>
  <si>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</si>
  <si>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>к решению Совета депутатов Талдомского городского округа</t>
  </si>
  <si>
    <t>Администрация Талдомского городского округа</t>
  </si>
  <si>
    <t>Комитет по культуре, физической культуре, спорту, туризму и работе с молодежью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</si>
  <si>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</si>
  <si>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</si>
  <si>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на софинансирование работ по капитальному ремонту и ремонту автомобильных дорог общего пользования местного значения</t>
  </si>
  <si>
    <t>Управление  образования</t>
  </si>
  <si>
    <t xml:space="preserve">на мероприятия по оздоровлению детей </t>
  </si>
  <si>
    <t>2023 г.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</si>
  <si>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</si>
  <si>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</t>
  </si>
  <si>
    <t>на реализацию мероприятий по обеспечению жильем молодых семей</t>
  </si>
  <si>
    <t>на строительство и реконструкцию объектов коммунальной инфраструктуры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</si>
  <si>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</si>
  <si>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>на мероприятия по проведению капитального ремонта в муниципальных дошкольных образовательных организациях в Московской области на 2022 год и на плановый период 2023 и 2024 годов</t>
  </si>
  <si>
    <t xml:space="preserve">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
в сельской местности и малых городах</t>
  </si>
  <si>
    <t>2024 г.</t>
  </si>
  <si>
    <t xml:space="preserve"> на 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</si>
  <si>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</si>
  <si>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 xml:space="preserve">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</si>
  <si>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на реализацию мероприятий по улучшению жилищных условий многодетных семей</t>
  </si>
  <si>
    <t>на капитальный ремонт, приобретение, монтаж и ввод в эксплуатацию объектов коммунальной инфраструктуры</t>
  </si>
  <si>
    <t>на строительство и реконструкцию объектов очистки сточных вод</t>
  </si>
  <si>
    <t xml:space="preserve">на строительство (реконструкцию) канализационных коллекторов, канализационных насосных станций </t>
  </si>
  <si>
    <t>на софинансирование работ в целях проведения капитального ремонта 
и ремонта автомобильных дорог, примыкающих к территориям садоводческих и огороднических некоммерческих товариществ</t>
  </si>
  <si>
    <t xml:space="preserve"> на обеспечение образовательных организаций материально-технической базой для внедрения цифровой образовательной среды</t>
  </si>
  <si>
    <t>на оснащение планшетными компьютерами общеобразовательных организаций
в Московской области</t>
  </si>
  <si>
    <t>на обновление и техническое обслуживание (ремонт) средств (программного обеспечения и оборудования), приобретенных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«Цифровая образовательная среда» национального проекта «Образование»</t>
  </si>
  <si>
    <t>на ремонт подъездов в многоквартирных домах</t>
  </si>
  <si>
    <t>на реализацию программ формирования современной городской среды в части благоустройства общественных территорий</t>
  </si>
  <si>
    <t>на ремонт дворовых территорий</t>
  </si>
  <si>
    <t xml:space="preserve">на устройство и капитальный ремонт систем наружного освещения в рамках реализации проекта «Светлый город» </t>
  </si>
  <si>
    <t xml:space="preserve">на реализацию мероприятий по обеспечению устойчивого сокращения непригодного для проживания жилищного фонда </t>
  </si>
  <si>
    <t>всего</t>
  </si>
  <si>
    <t>в том числе за счет ГК-Фонда ЖКХ</t>
  </si>
  <si>
    <t>Приложение 11</t>
  </si>
  <si>
    <t xml:space="preserve">Расходы бюджета Талдомского городского округа  на плановый перид 2023-2024  годов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</si>
  <si>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"О бюджете Талдомского городского округа на 2022 год и на плановый</t>
  </si>
  <si>
    <t>период 2023 и 2024 годов от    " 23   " декабря 2021 г. № 80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</si>
  <si>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</si>
  <si>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23 декабря 2021 года № 80</t>
  </si>
  <si>
    <t>"О бюджете Талдомского городского округа на 2022 год и на  плановый период 2023-2024 годов"</t>
  </si>
  <si>
    <t>строительство и реконструкция (модернизация) объектов питьевого водоснабжения</t>
  </si>
  <si>
    <t>от "28 "июля 2022 г. №  56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</si>
</sst>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4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b/>
      <sz val="18"/>
      <name val="Arial"/>
      <family val="2"/>
      <charset val="204"/>
    </font>
    <font>
      <sz val="18"/>
      <name val="Arial Cyr"/>
      <charset val="204"/>
    </font>
    <font>
      <sz val="18"/>
      <name val="Arial"/>
      <family val="2"/>
      <charset val="204"/>
    </font>
    <font>
      <b/>
      <sz val="24"/>
      <name val="Arial"/>
      <family val="2"/>
      <charset val="204"/>
    </font>
    <font>
      <sz val="24"/>
      <name val="Arial"/>
      <family val="2"/>
      <charset val="204"/>
    </font>
    <font>
      <sz val="16"/>
      <name val="Arial"/>
      <family val="2"/>
      <charset val="204"/>
    </font>
    <font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9" fillId="0" borderId="0" xfId="0" applyFont="1"/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1" fillId="0" borderId="1" xfId="0" applyFont="1" applyBorder="1"/>
    <xf numFmtId="4" fontId="11" fillId="0" borderId="1" xfId="0" applyNumberFormat="1" applyFont="1" applyBorder="1"/>
    <xf numFmtId="2" fontId="11" fillId="0" borderId="1" xfId="0" applyNumberFormat="1" applyFont="1" applyBorder="1" applyAlignment="1">
      <alignment horizontal="center"/>
    </xf>
    <xf numFmtId="0" fontId="11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164" fontId="10" fillId="0" borderId="1" xfId="0" applyNumberFormat="1" applyFont="1" applyBorder="1" applyAlignment="1">
      <alignment horizontal="center"/>
    </xf>
    <xf numFmtId="0" fontId="12" fillId="0" borderId="0" xfId="0" applyFont="1"/>
    <xf numFmtId="0" fontId="13" fillId="2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Alignment="1"/>
    <xf numFmtId="0" fontId="9" fillId="0" borderId="0" xfId="0" applyFont="1" applyAlignment="1"/>
    <xf numFmtId="165" fontId="11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12" fillId="2" borderId="6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2" fontId="12" fillId="2" borderId="6" xfId="0" applyNumberFormat="1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wrapText="1"/>
    </xf>
    <xf numFmtId="2" fontId="12" fillId="2" borderId="5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/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13" fillId="2" borderId="8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/>
    <xf numFmtId="0" fontId="0" fillId="2" borderId="4" xfId="0" applyFill="1" applyBorder="1" applyAlignment="1"/>
    <xf numFmtId="0" fontId="13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22"/>
  <sheetViews>
    <sheetView tabSelected="1" view="pageBreakPreview" topLeftCell="K13" zoomScale="50" zoomScaleNormal="75" zoomScaleSheetLayoutView="50" workbookViewId="0">
      <selection activeCell="Y15" sqref="Y15:AU15"/>
    </sheetView>
  </sheetViews>
  <sheetFormatPr defaultColWidth="9.109375" defaultRowHeight="15"/>
  <cols>
    <col min="1" max="1" width="45.33203125" style="1" customWidth="1"/>
    <col min="2" max="2" width="38.5546875" style="1" customWidth="1"/>
    <col min="3" max="3" width="27.88671875" style="1" customWidth="1"/>
    <col min="4" max="4" width="21.44140625" style="1" customWidth="1"/>
    <col min="5" max="5" width="28.77734375" style="1" customWidth="1"/>
    <col min="6" max="6" width="30.21875" style="1" customWidth="1"/>
    <col min="7" max="22" width="26.5546875" style="1" customWidth="1"/>
    <col min="23" max="23" width="27.21875" style="1" customWidth="1"/>
    <col min="24" max="24" width="38.88671875" style="1" customWidth="1"/>
    <col min="25" max="26" width="28" style="1" customWidth="1"/>
    <col min="27" max="27" width="42" style="1" customWidth="1"/>
    <col min="28" max="28" width="30.6640625" style="1" customWidth="1"/>
    <col min="29" max="29" width="25.109375" style="1" customWidth="1"/>
    <col min="30" max="30" width="24.5546875" style="1" customWidth="1"/>
    <col min="31" max="31" width="25.6640625" style="1" customWidth="1"/>
    <col min="32" max="33" width="25.88671875" style="1" customWidth="1"/>
    <col min="34" max="34" width="27.77734375" style="1" customWidth="1"/>
    <col min="35" max="35" width="21.109375" style="1" customWidth="1"/>
    <col min="36" max="36" width="36.21875" style="1" customWidth="1"/>
    <col min="37" max="37" width="27.5546875" style="1" customWidth="1"/>
    <col min="38" max="38" width="30.6640625" style="1" customWidth="1"/>
    <col min="39" max="39" width="33.33203125" style="1" customWidth="1"/>
    <col min="40" max="40" width="21.109375" style="1" customWidth="1"/>
    <col min="41" max="41" width="28.21875" style="1" customWidth="1"/>
    <col min="42" max="43" width="23.33203125" style="1" customWidth="1"/>
    <col min="44" max="44" width="33.77734375" style="1" customWidth="1"/>
    <col min="45" max="45" width="25.5546875" style="1" customWidth="1"/>
    <col min="46" max="46" width="23.33203125" style="1" customWidth="1"/>
    <col min="47" max="47" width="28.21875" style="1" customWidth="1"/>
    <col min="48" max="16384" width="9.109375" style="1"/>
  </cols>
  <sheetData>
    <row r="1" spans="1:47" s="7" customFormat="1" ht="22.8">
      <c r="AQ1" s="29" t="s">
        <v>41</v>
      </c>
      <c r="AR1" s="29"/>
      <c r="AS1" s="29"/>
      <c r="AT1" s="29"/>
      <c r="AU1" s="29"/>
    </row>
    <row r="2" spans="1:47" s="7" customFormat="1" ht="22.8" customHeight="1">
      <c r="AQ2" s="29" t="s">
        <v>45</v>
      </c>
      <c r="AR2" s="29"/>
      <c r="AS2" s="29"/>
      <c r="AT2" s="29"/>
      <c r="AU2" s="29"/>
    </row>
    <row r="3" spans="1:47" s="7" customFormat="1" ht="27.6" customHeight="1">
      <c r="AP3" s="29" t="s">
        <v>46</v>
      </c>
      <c r="AQ3" s="29"/>
      <c r="AR3" s="29"/>
      <c r="AS3" s="29"/>
      <c r="AT3" s="29"/>
      <c r="AU3" s="29"/>
    </row>
    <row r="4" spans="1:47" s="7" customFormat="1" ht="25.2" customHeight="1">
      <c r="AP4" s="29" t="s">
        <v>47</v>
      </c>
      <c r="AQ4" s="29"/>
      <c r="AR4" s="29"/>
      <c r="AS4" s="29"/>
      <c r="AT4" s="29"/>
      <c r="AU4" s="29"/>
    </row>
    <row r="5" spans="1:47" s="7" customFormat="1" ht="26.4" customHeight="1">
      <c r="AQ5" s="29" t="s">
        <v>49</v>
      </c>
      <c r="AR5" s="29"/>
      <c r="AS5" s="29"/>
      <c r="AT5" s="29"/>
      <c r="AU5" s="29"/>
    </row>
    <row r="6" spans="1:47" s="7" customFormat="1" ht="22.8">
      <c r="AR6" s="59"/>
      <c r="AS6" s="59"/>
      <c r="AT6" s="59"/>
      <c r="AU6" s="59"/>
    </row>
    <row r="7" spans="1:47" s="7" customFormat="1" ht="22.8">
      <c r="A7" s="27" t="s">
        <v>41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</row>
    <row r="8" spans="1:47" s="7" customFormat="1" ht="30" customHeight="1">
      <c r="A8" s="29" t="s">
        <v>6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</row>
    <row r="9" spans="1:47" s="7" customFormat="1" ht="33.6" customHeight="1">
      <c r="A9" s="21"/>
      <c r="B9" s="22"/>
      <c r="C9" s="22"/>
      <c r="D9" s="22"/>
      <c r="E9" s="22"/>
      <c r="F9" s="21" t="s">
        <v>4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9" t="s">
        <v>43</v>
      </c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</row>
    <row r="10" spans="1:47" s="7" customFormat="1" ht="34.799999999999997" customHeight="1">
      <c r="A10" s="24"/>
      <c r="B10" s="23"/>
      <c r="C10" s="23"/>
      <c r="D10" s="23"/>
      <c r="E10" s="23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30" t="s">
        <v>44</v>
      </c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</row>
    <row r="11" spans="1:47" s="7" customFormat="1" ht="41.4" customHeight="1">
      <c r="A11" s="37" t="s">
        <v>42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7">
      <c r="W12" s="3"/>
    </row>
    <row r="13" spans="1:47">
      <c r="W13" s="3"/>
      <c r="AE13" s="3"/>
      <c r="AP13" s="4"/>
      <c r="AQ13" s="5"/>
      <c r="AR13" s="5"/>
      <c r="AS13" s="6"/>
      <c r="AT13" s="5"/>
    </row>
    <row r="14" spans="1:47" ht="21" customHeight="1">
      <c r="A14" s="38" t="s">
        <v>3</v>
      </c>
      <c r="B14" s="43" t="s">
        <v>14</v>
      </c>
      <c r="C14" s="44"/>
      <c r="D14" s="44"/>
      <c r="E14" s="44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6"/>
      <c r="X14" s="47" t="s">
        <v>22</v>
      </c>
      <c r="Y14" s="47"/>
      <c r="Z14" s="47"/>
      <c r="AA14" s="47"/>
      <c r="AB14" s="48"/>
      <c r="AC14" s="48"/>
      <c r="AD14" s="48"/>
      <c r="AE14" s="48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</row>
    <row r="15" spans="1:47" ht="15" customHeight="1">
      <c r="A15" s="39"/>
      <c r="B15" s="41" t="s">
        <v>2</v>
      </c>
      <c r="C15" s="54" t="s">
        <v>1</v>
      </c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7"/>
      <c r="X15" s="50" t="s">
        <v>2</v>
      </c>
      <c r="Y15" s="54" t="s">
        <v>1</v>
      </c>
      <c r="Z15" s="55"/>
      <c r="AA15" s="55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7"/>
    </row>
    <row r="16" spans="1:47" s="19" customFormat="1" ht="262.2" customHeight="1">
      <c r="A16" s="39"/>
      <c r="B16" s="42"/>
      <c r="C16" s="31" t="s">
        <v>19</v>
      </c>
      <c r="D16" s="31" t="s">
        <v>20</v>
      </c>
      <c r="E16" s="31" t="s">
        <v>21</v>
      </c>
      <c r="F16" s="34" t="s">
        <v>24</v>
      </c>
      <c r="G16" s="34" t="s">
        <v>28</v>
      </c>
      <c r="H16" s="34" t="s">
        <v>13</v>
      </c>
      <c r="I16" s="34" t="s">
        <v>9</v>
      </c>
      <c r="J16" s="31" t="s">
        <v>5</v>
      </c>
      <c r="K16" s="31" t="s">
        <v>16</v>
      </c>
      <c r="L16" s="31" t="s">
        <v>25</v>
      </c>
      <c r="M16" s="31" t="s">
        <v>32</v>
      </c>
      <c r="N16" s="31" t="s">
        <v>30</v>
      </c>
      <c r="O16" s="31" t="s">
        <v>11</v>
      </c>
      <c r="P16" s="31" t="s">
        <v>34</v>
      </c>
      <c r="Q16" s="31" t="s">
        <v>18</v>
      </c>
      <c r="R16" s="31" t="s">
        <v>15</v>
      </c>
      <c r="S16" s="31" t="s">
        <v>29</v>
      </c>
      <c r="T16" s="31" t="s">
        <v>17</v>
      </c>
      <c r="U16" s="31" t="s">
        <v>36</v>
      </c>
      <c r="V16" s="31" t="s">
        <v>37</v>
      </c>
      <c r="W16" s="31" t="s">
        <v>48</v>
      </c>
      <c r="X16" s="51"/>
      <c r="Y16" s="31" t="s">
        <v>19</v>
      </c>
      <c r="Z16" s="58" t="s">
        <v>21</v>
      </c>
      <c r="AA16" s="34" t="s">
        <v>23</v>
      </c>
      <c r="AB16" s="34" t="s">
        <v>24</v>
      </c>
      <c r="AC16" s="34" t="s">
        <v>34</v>
      </c>
      <c r="AD16" s="34" t="s">
        <v>13</v>
      </c>
      <c r="AE16" s="34" t="s">
        <v>9</v>
      </c>
      <c r="AF16" s="31" t="s">
        <v>5</v>
      </c>
      <c r="AG16" s="31" t="s">
        <v>16</v>
      </c>
      <c r="AH16" s="31" t="s">
        <v>11</v>
      </c>
      <c r="AI16" s="31" t="s">
        <v>31</v>
      </c>
      <c r="AJ16" s="31" t="s">
        <v>33</v>
      </c>
      <c r="AK16" s="31" t="s">
        <v>29</v>
      </c>
      <c r="AL16" s="31" t="s">
        <v>27</v>
      </c>
      <c r="AM16" s="31" t="s">
        <v>18</v>
      </c>
      <c r="AN16" s="31" t="s">
        <v>26</v>
      </c>
      <c r="AO16" s="31" t="s">
        <v>15</v>
      </c>
      <c r="AP16" s="31" t="s">
        <v>10</v>
      </c>
      <c r="AQ16" s="31" t="s">
        <v>37</v>
      </c>
      <c r="AR16" s="52" t="s">
        <v>38</v>
      </c>
      <c r="AS16" s="53"/>
      <c r="AT16" s="31" t="s">
        <v>35</v>
      </c>
      <c r="AU16" s="31" t="s">
        <v>17</v>
      </c>
    </row>
    <row r="17" spans="1:47" s="19" customFormat="1" ht="127.8" customHeight="1">
      <c r="A17" s="40"/>
      <c r="B17" s="42"/>
      <c r="C17" s="33"/>
      <c r="D17" s="32"/>
      <c r="E17" s="33"/>
      <c r="F17" s="36"/>
      <c r="G17" s="35"/>
      <c r="H17" s="35"/>
      <c r="I17" s="35"/>
      <c r="J17" s="32"/>
      <c r="K17" s="32"/>
      <c r="L17" s="32"/>
      <c r="M17" s="32"/>
      <c r="N17" s="33"/>
      <c r="O17" s="33"/>
      <c r="P17" s="33"/>
      <c r="Q17" s="33"/>
      <c r="R17" s="33"/>
      <c r="S17" s="33"/>
      <c r="T17" s="32"/>
      <c r="U17" s="33"/>
      <c r="V17" s="33"/>
      <c r="W17" s="32"/>
      <c r="X17" s="51"/>
      <c r="Y17" s="33"/>
      <c r="Z17" s="33"/>
      <c r="AA17" s="36"/>
      <c r="AB17" s="36"/>
      <c r="AC17" s="35"/>
      <c r="AD17" s="35"/>
      <c r="AE17" s="35"/>
      <c r="AF17" s="32"/>
      <c r="AG17" s="32"/>
      <c r="AH17" s="32"/>
      <c r="AI17" s="32"/>
      <c r="AJ17" s="32"/>
      <c r="AK17" s="33"/>
      <c r="AL17" s="33"/>
      <c r="AM17" s="33"/>
      <c r="AN17" s="33"/>
      <c r="AO17" s="33"/>
      <c r="AP17" s="32"/>
      <c r="AQ17" s="33"/>
      <c r="AR17" s="20" t="s">
        <v>39</v>
      </c>
      <c r="AS17" s="20" t="s">
        <v>40</v>
      </c>
      <c r="AT17" s="33"/>
      <c r="AU17" s="32"/>
    </row>
    <row r="18" spans="1:47">
      <c r="A18" s="2">
        <v>1</v>
      </c>
      <c r="B18" s="2">
        <v>2</v>
      </c>
      <c r="C18" s="2">
        <v>3</v>
      </c>
      <c r="D18" s="2">
        <v>4</v>
      </c>
      <c r="E18" s="2">
        <v>5</v>
      </c>
      <c r="F18" s="2">
        <v>6</v>
      </c>
      <c r="G18" s="2">
        <v>7</v>
      </c>
      <c r="H18" s="2">
        <v>8</v>
      </c>
      <c r="I18" s="2">
        <v>9</v>
      </c>
      <c r="J18" s="2">
        <v>10</v>
      </c>
      <c r="K18" s="2">
        <v>11</v>
      </c>
      <c r="L18" s="2">
        <v>12</v>
      </c>
      <c r="M18" s="2">
        <v>13</v>
      </c>
      <c r="N18" s="2">
        <v>14</v>
      </c>
      <c r="O18" s="2">
        <v>15</v>
      </c>
      <c r="P18" s="2">
        <v>16</v>
      </c>
      <c r="Q18" s="2">
        <v>17</v>
      </c>
      <c r="R18" s="2">
        <v>18</v>
      </c>
      <c r="S18" s="2">
        <v>19</v>
      </c>
      <c r="T18" s="2">
        <v>20</v>
      </c>
      <c r="U18" s="2">
        <v>21</v>
      </c>
      <c r="V18" s="2">
        <v>22</v>
      </c>
      <c r="W18" s="2">
        <v>23</v>
      </c>
      <c r="X18" s="2">
        <v>24</v>
      </c>
      <c r="Y18" s="2">
        <v>25</v>
      </c>
      <c r="Z18" s="2">
        <v>26</v>
      </c>
      <c r="AA18" s="2">
        <v>27</v>
      </c>
      <c r="AB18" s="2">
        <v>28</v>
      </c>
      <c r="AC18" s="2">
        <v>29</v>
      </c>
      <c r="AD18" s="2">
        <v>30</v>
      </c>
      <c r="AE18" s="2">
        <v>31</v>
      </c>
      <c r="AF18" s="2">
        <v>32</v>
      </c>
      <c r="AG18" s="2">
        <v>33</v>
      </c>
      <c r="AH18" s="2">
        <v>34</v>
      </c>
      <c r="AI18" s="2">
        <v>35</v>
      </c>
      <c r="AJ18" s="2">
        <v>36</v>
      </c>
      <c r="AK18" s="2">
        <v>37</v>
      </c>
      <c r="AL18" s="2">
        <v>38</v>
      </c>
      <c r="AM18" s="2">
        <v>39</v>
      </c>
      <c r="AN18" s="2">
        <v>40</v>
      </c>
      <c r="AO18" s="2">
        <v>41</v>
      </c>
      <c r="AP18" s="2">
        <v>42</v>
      </c>
      <c r="AQ18" s="2">
        <v>43</v>
      </c>
      <c r="AR18" s="2">
        <v>44</v>
      </c>
      <c r="AS18" s="2">
        <v>45</v>
      </c>
      <c r="AT18" s="2">
        <v>46</v>
      </c>
      <c r="AU18" s="2">
        <v>47</v>
      </c>
    </row>
    <row r="19" spans="1:47" s="15" customFormat="1" ht="90.6" customHeight="1">
      <c r="A19" s="8" t="s">
        <v>7</v>
      </c>
      <c r="B19" s="26">
        <f>SUM(C19:W19)</f>
        <v>1009786.8500000001</v>
      </c>
      <c r="C19" s="9"/>
      <c r="D19" s="9"/>
      <c r="E19" s="9"/>
      <c r="F19" s="10">
        <v>3740.2</v>
      </c>
      <c r="G19" s="10">
        <v>27418.29</v>
      </c>
      <c r="H19" s="11"/>
      <c r="I19" s="11">
        <v>42659</v>
      </c>
      <c r="J19" s="11"/>
      <c r="K19" s="11"/>
      <c r="L19" s="11">
        <v>453625</v>
      </c>
      <c r="M19" s="11"/>
      <c r="N19" s="11">
        <v>98072</v>
      </c>
      <c r="O19" s="11">
        <v>36935</v>
      </c>
      <c r="P19" s="11">
        <v>5478.84</v>
      </c>
      <c r="Q19" s="10">
        <v>74798.8</v>
      </c>
      <c r="R19" s="10"/>
      <c r="S19" s="10">
        <v>198642.15</v>
      </c>
      <c r="T19" s="11">
        <v>9606</v>
      </c>
      <c r="U19" s="10">
        <v>16737.04</v>
      </c>
      <c r="V19" s="10">
        <v>16784.93</v>
      </c>
      <c r="W19" s="10">
        <v>25289.599999999999</v>
      </c>
      <c r="X19" s="26">
        <f>SUM(Y19+Z19+AA19+AB19+AC19+AD19+AE19+AF19+AG19+AH19+AI19+AJ19+AK19+AL19+AM19+AN19+AO19+AP19+AQ19+AR19+AT19+AU19)</f>
        <v>1140349.33</v>
      </c>
      <c r="Y19" s="9"/>
      <c r="Z19" s="9"/>
      <c r="AA19" s="9"/>
      <c r="AB19" s="10">
        <v>3893.55</v>
      </c>
      <c r="AC19" s="10">
        <v>5478.84</v>
      </c>
      <c r="AD19" s="11"/>
      <c r="AE19" s="11">
        <v>42967</v>
      </c>
      <c r="AF19" s="12"/>
      <c r="AG19" s="12"/>
      <c r="AH19" s="13">
        <v>44161</v>
      </c>
      <c r="AI19" s="12"/>
      <c r="AJ19" s="13"/>
      <c r="AK19" s="13">
        <v>375811.23</v>
      </c>
      <c r="AL19" s="13">
        <v>64658.43</v>
      </c>
      <c r="AM19" s="13">
        <v>173847.95</v>
      </c>
      <c r="AN19" s="13">
        <v>5765</v>
      </c>
      <c r="AO19" s="13"/>
      <c r="AP19" s="13"/>
      <c r="AQ19" s="13">
        <v>1287.1600000000001</v>
      </c>
      <c r="AR19" s="13">
        <v>323593.8</v>
      </c>
      <c r="AS19" s="13">
        <v>185012</v>
      </c>
      <c r="AT19" s="13">
        <v>95373.37</v>
      </c>
      <c r="AU19" s="14">
        <v>3512</v>
      </c>
    </row>
    <row r="20" spans="1:47" s="15" customFormat="1" ht="60.6" customHeight="1">
      <c r="A20" s="8" t="s">
        <v>12</v>
      </c>
      <c r="B20" s="26">
        <f t="shared" ref="B20:B22" si="0">SUM(C20:W20)</f>
        <v>102497.01029000001</v>
      </c>
      <c r="C20" s="9"/>
      <c r="D20" s="10">
        <v>62300</v>
      </c>
      <c r="E20" s="25">
        <v>3137.0102900000002</v>
      </c>
      <c r="F20" s="11"/>
      <c r="G20" s="11"/>
      <c r="H20" s="11">
        <v>2203</v>
      </c>
      <c r="I20" s="11"/>
      <c r="J20" s="11">
        <v>1113</v>
      </c>
      <c r="K20" s="11">
        <v>13038</v>
      </c>
      <c r="L20" s="11"/>
      <c r="M20" s="11">
        <v>1326</v>
      </c>
      <c r="N20" s="11"/>
      <c r="O20" s="11"/>
      <c r="P20" s="11"/>
      <c r="Q20" s="11"/>
      <c r="R20" s="11">
        <v>19380</v>
      </c>
      <c r="S20" s="11"/>
      <c r="T20" s="11"/>
      <c r="U20" s="11"/>
      <c r="V20" s="11"/>
      <c r="W20" s="11"/>
      <c r="X20" s="26">
        <f t="shared" ref="X20:X22" si="1">SUM(Y20+Z20+AA20+AB20+AC20+AD20+AE20+AF20+AG20+AH20+AI20+AJ20+AK20+AL20+AM20+AN20+AO20+AP20+AQ20+AR20+AT20+AU20)</f>
        <v>50834.82</v>
      </c>
      <c r="Y20" s="9"/>
      <c r="Z20" s="10">
        <v>4500</v>
      </c>
      <c r="AA20" s="10">
        <v>2775.9</v>
      </c>
      <c r="AB20" s="11"/>
      <c r="AC20" s="11"/>
      <c r="AD20" s="11">
        <v>2203</v>
      </c>
      <c r="AE20" s="11"/>
      <c r="AF20" s="10">
        <v>1157</v>
      </c>
      <c r="AG20" s="10">
        <v>13035</v>
      </c>
      <c r="AH20" s="10"/>
      <c r="AI20" s="10">
        <v>6368.92</v>
      </c>
      <c r="AJ20" s="10">
        <v>871</v>
      </c>
      <c r="AK20" s="10"/>
      <c r="AL20" s="10"/>
      <c r="AM20" s="10"/>
      <c r="AN20" s="10"/>
      <c r="AO20" s="10">
        <v>19924</v>
      </c>
      <c r="AP20" s="10"/>
      <c r="AQ20" s="10"/>
      <c r="AR20" s="10"/>
      <c r="AS20" s="10"/>
      <c r="AT20" s="10"/>
      <c r="AU20" s="12"/>
    </row>
    <row r="21" spans="1:47" s="15" customFormat="1" ht="105.6" customHeight="1">
      <c r="A21" s="16" t="s">
        <v>8</v>
      </c>
      <c r="B21" s="26">
        <f t="shared" si="0"/>
        <v>282.49687</v>
      </c>
      <c r="C21" s="25">
        <v>282.49687</v>
      </c>
      <c r="D21" s="10"/>
      <c r="E21" s="10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26">
        <f t="shared" si="1"/>
        <v>1066.35078</v>
      </c>
      <c r="Y21" s="25">
        <v>282.38078000000002</v>
      </c>
      <c r="Z21" s="10"/>
      <c r="AA21" s="10"/>
      <c r="AB21" s="11"/>
      <c r="AC21" s="11"/>
      <c r="AD21" s="11"/>
      <c r="AE21" s="11"/>
      <c r="AF21" s="12"/>
      <c r="AG21" s="13"/>
      <c r="AH21" s="13"/>
      <c r="AI21" s="13"/>
      <c r="AJ21" s="10"/>
      <c r="AK21" s="13"/>
      <c r="AL21" s="13"/>
      <c r="AM21" s="13"/>
      <c r="AN21" s="13"/>
      <c r="AO21" s="13"/>
      <c r="AP21" s="10">
        <v>783.97</v>
      </c>
      <c r="AQ21" s="13"/>
      <c r="AR21" s="13"/>
      <c r="AS21" s="13"/>
      <c r="AT21" s="13"/>
      <c r="AU21" s="12"/>
    </row>
    <row r="22" spans="1:47" s="15" customFormat="1" ht="56.4" customHeight="1">
      <c r="A22" s="17" t="s">
        <v>0</v>
      </c>
      <c r="B22" s="26">
        <f t="shared" si="0"/>
        <v>1112566.3571600001</v>
      </c>
      <c r="C22" s="26">
        <f t="shared" ref="C22:E22" si="2">SUM(C19:C21)</f>
        <v>282.49687</v>
      </c>
      <c r="D22" s="9">
        <f t="shared" si="2"/>
        <v>62300</v>
      </c>
      <c r="E22" s="26">
        <f t="shared" si="2"/>
        <v>3137.0102900000002</v>
      </c>
      <c r="F22" s="9">
        <f t="shared" ref="F22:W22" si="3">SUM(F19:F21)</f>
        <v>3740.2</v>
      </c>
      <c r="G22" s="18">
        <f t="shared" si="3"/>
        <v>27418.29</v>
      </c>
      <c r="H22" s="18">
        <f t="shared" si="3"/>
        <v>2203</v>
      </c>
      <c r="I22" s="18">
        <f t="shared" si="3"/>
        <v>42659</v>
      </c>
      <c r="J22" s="18">
        <f t="shared" si="3"/>
        <v>1113</v>
      </c>
      <c r="K22" s="18">
        <f t="shared" si="3"/>
        <v>13038</v>
      </c>
      <c r="L22" s="18">
        <f t="shared" si="3"/>
        <v>453625</v>
      </c>
      <c r="M22" s="18">
        <f t="shared" si="3"/>
        <v>1326</v>
      </c>
      <c r="N22" s="18">
        <f t="shared" si="3"/>
        <v>98072</v>
      </c>
      <c r="O22" s="18">
        <f t="shared" si="3"/>
        <v>36935</v>
      </c>
      <c r="P22" s="18">
        <f t="shared" si="3"/>
        <v>5478.84</v>
      </c>
      <c r="Q22" s="18">
        <f t="shared" si="3"/>
        <v>74798.8</v>
      </c>
      <c r="R22" s="9">
        <f t="shared" ref="R22:T22" si="4">SUM(R19:R21)</f>
        <v>19380</v>
      </c>
      <c r="S22" s="9">
        <f t="shared" si="4"/>
        <v>198642.15</v>
      </c>
      <c r="T22" s="18">
        <f t="shared" si="4"/>
        <v>9606</v>
      </c>
      <c r="U22" s="9">
        <f t="shared" si="3"/>
        <v>16737.04</v>
      </c>
      <c r="V22" s="9">
        <f t="shared" si="3"/>
        <v>16784.93</v>
      </c>
      <c r="W22" s="9">
        <f t="shared" si="3"/>
        <v>25289.599999999999</v>
      </c>
      <c r="X22" s="26">
        <f t="shared" si="1"/>
        <v>1192250.5007799999</v>
      </c>
      <c r="Y22" s="26">
        <f>SUM(Y19:Y21)</f>
        <v>282.38078000000002</v>
      </c>
      <c r="Z22" s="9">
        <f t="shared" ref="Z22:AP22" si="5">SUM(Z19:Z21)</f>
        <v>4500</v>
      </c>
      <c r="AA22" s="9">
        <f t="shared" si="5"/>
        <v>2775.9</v>
      </c>
      <c r="AB22" s="9">
        <f t="shared" si="5"/>
        <v>3893.55</v>
      </c>
      <c r="AC22" s="9">
        <f t="shared" si="5"/>
        <v>5478.84</v>
      </c>
      <c r="AD22" s="9">
        <f t="shared" si="5"/>
        <v>2203</v>
      </c>
      <c r="AE22" s="9">
        <f t="shared" si="5"/>
        <v>42967</v>
      </c>
      <c r="AF22" s="9">
        <f t="shared" si="5"/>
        <v>1157</v>
      </c>
      <c r="AG22" s="9">
        <f t="shared" si="5"/>
        <v>13035</v>
      </c>
      <c r="AH22" s="9">
        <f t="shared" si="5"/>
        <v>44161</v>
      </c>
      <c r="AI22" s="9">
        <f t="shared" si="5"/>
        <v>6368.92</v>
      </c>
      <c r="AJ22" s="9">
        <f t="shared" si="5"/>
        <v>871</v>
      </c>
      <c r="AK22" s="9">
        <f t="shared" si="5"/>
        <v>375811.23</v>
      </c>
      <c r="AL22" s="9">
        <f t="shared" si="5"/>
        <v>64658.43</v>
      </c>
      <c r="AM22" s="9">
        <f t="shared" si="5"/>
        <v>173847.95</v>
      </c>
      <c r="AN22" s="9">
        <f t="shared" si="5"/>
        <v>5765</v>
      </c>
      <c r="AO22" s="9">
        <f t="shared" si="5"/>
        <v>19924</v>
      </c>
      <c r="AP22" s="9">
        <f t="shared" si="5"/>
        <v>783.97</v>
      </c>
      <c r="AQ22" s="18">
        <f t="shared" ref="AQ22:AU22" si="6">SUM(AQ19:AQ21)</f>
        <v>1287.1600000000001</v>
      </c>
      <c r="AR22" s="18">
        <f>SUM(AR19:AR21)</f>
        <v>323593.8</v>
      </c>
      <c r="AS22" s="18">
        <f>SUM(AS19:AS21)</f>
        <v>185012</v>
      </c>
      <c r="AT22" s="18">
        <f t="shared" si="6"/>
        <v>95373.37</v>
      </c>
      <c r="AU22" s="9">
        <f t="shared" si="6"/>
        <v>3512</v>
      </c>
    </row>
  </sheetData>
  <mergeCells count="61">
    <mergeCell ref="AR6:AU6"/>
    <mergeCell ref="AQ1:AU1"/>
    <mergeCell ref="AQ2:AU2"/>
    <mergeCell ref="AQ5:AU5"/>
    <mergeCell ref="AP3:AU3"/>
    <mergeCell ref="AP4:AU4"/>
    <mergeCell ref="AR16:AS16"/>
    <mergeCell ref="Y15:AU15"/>
    <mergeCell ref="Y16:Y17"/>
    <mergeCell ref="C16:C17"/>
    <mergeCell ref="D16:D17"/>
    <mergeCell ref="Z16:Z17"/>
    <mergeCell ref="E16:E17"/>
    <mergeCell ref="AA16:AA17"/>
    <mergeCell ref="AL16:AL17"/>
    <mergeCell ref="AI16:AI17"/>
    <mergeCell ref="AT16:AT17"/>
    <mergeCell ref="AQ16:AQ17"/>
    <mergeCell ref="C15:W15"/>
    <mergeCell ref="G16:G17"/>
    <mergeCell ref="Q16:Q17"/>
    <mergeCell ref="AP16:AP17"/>
    <mergeCell ref="A11:AE11"/>
    <mergeCell ref="W16:W17"/>
    <mergeCell ref="A14:A17"/>
    <mergeCell ref="AE16:AE17"/>
    <mergeCell ref="B15:B17"/>
    <mergeCell ref="F16:F17"/>
    <mergeCell ref="N16:N17"/>
    <mergeCell ref="H16:H17"/>
    <mergeCell ref="B14:W14"/>
    <mergeCell ref="X14:AU14"/>
    <mergeCell ref="AU16:AU17"/>
    <mergeCell ref="X15:X17"/>
    <mergeCell ref="K16:K17"/>
    <mergeCell ref="U16:U17"/>
    <mergeCell ref="AH16:AH17"/>
    <mergeCell ref="V16:V17"/>
    <mergeCell ref="AF16:AF17"/>
    <mergeCell ref="AG16:AG17"/>
    <mergeCell ref="AD16:AD17"/>
    <mergeCell ref="R16:R17"/>
    <mergeCell ref="S16:S17"/>
    <mergeCell ref="T16:T17"/>
    <mergeCell ref="AC16:AC17"/>
    <mergeCell ref="A7:AU7"/>
    <mergeCell ref="A8:AU8"/>
    <mergeCell ref="W9:AU9"/>
    <mergeCell ref="W10:AU10"/>
    <mergeCell ref="AJ16:AJ17"/>
    <mergeCell ref="AK16:AK17"/>
    <mergeCell ref="AO16:AO17"/>
    <mergeCell ref="I16:I17"/>
    <mergeCell ref="J16:J17"/>
    <mergeCell ref="O16:O17"/>
    <mergeCell ref="L16:L17"/>
    <mergeCell ref="AB16:AB17"/>
    <mergeCell ref="AN16:AN17"/>
    <mergeCell ref="P16:P17"/>
    <mergeCell ref="M16:M17"/>
    <mergeCell ref="AM16:AM17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38" fitToWidth="3" orientation="landscape" r:id="rId1"/>
  <headerFooter alignWithMargins="0"/>
  <colBreaks count="3" manualBreakCount="3">
    <brk id="11" max="1048575" man="1"/>
    <brk id="24" max="1048575" man="1"/>
    <brk id="34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2022-05-16T09:10:42Z</cp:lastPrinted>
  <dcterms:created xsi:type="dcterms:W3CDTF">2007-11-19T13:09:23Z</dcterms:created>
  <dcterms:modified xsi:type="dcterms:W3CDTF">2022-07-29T13:13:31Z</dcterms:modified>
</cp:coreProperties>
</file>