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2 год" sheetId="1" r:id="rId1"/>
  </sheets>
  <definedNames>
    <definedName name="_xlnm.Print_Area" localSheetId="0">'2022 год'!$A$1:$AL$24</definedName>
  </definedNames>
  <calcPr calcId="125725"/>
</workbook>
</file>

<file path=xl/calcChain.xml><?xml version="1.0" encoding="utf-8"?>
<calcChain xmlns="http://schemas.openxmlformats.org/spreadsheetml/2006/main">
  <c r="J24" i="1"/>
  <c r="X24"/>
  <c r="W24" l="1"/>
  <c r="V24" l="1"/>
  <c r="G24"/>
  <c r="B21"/>
  <c r="B22"/>
  <c r="B23"/>
  <c r="D24"/>
  <c r="E24"/>
  <c r="F24"/>
  <c r="H24"/>
  <c r="I24"/>
  <c r="K24"/>
  <c r="L24"/>
  <c r="M24"/>
  <c r="N24"/>
  <c r="O24"/>
  <c r="P24"/>
  <c r="Q24"/>
  <c r="R24"/>
  <c r="S24"/>
  <c r="T24"/>
  <c r="U24"/>
  <c r="Y24"/>
  <c r="Z24"/>
  <c r="AA24"/>
  <c r="AB24"/>
  <c r="AC24"/>
  <c r="AD24"/>
  <c r="AE24"/>
  <c r="AF24"/>
  <c r="AG24"/>
  <c r="AH24"/>
  <c r="AI24"/>
  <c r="AJ24"/>
  <c r="AK24"/>
  <c r="AL24"/>
  <c r="B24" l="1"/>
  <c r="C24"/>
</calcChain>
</file>

<file path=xl/sharedStrings.xml><?xml version="1.0" encoding="utf-8"?>
<sst xmlns="http://schemas.openxmlformats.org/spreadsheetml/2006/main" count="53" uniqueCount="53">
  <si>
    <t>ВСЕГО</t>
  </si>
  <si>
    <t>в том числе: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</si>
  <si>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</si>
  <si>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</si>
  <si>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</si>
  <si>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</si>
  <si>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</si>
  <si>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</si>
  <si>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</si>
  <si>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</si>
  <si>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</si>
  <si>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</si>
  <si>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</si>
  <si>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</si>
  <si>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</si>
  <si>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</si>
  <si>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 xml:space="preserve"> на на ремонт подъездов в многоквартирных домах </t>
  </si>
  <si>
    <t xml:space="preserve">Расходы бюджета Талдомского городского округа  на 2022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</si>
  <si>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2022 год и на плановый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</si>
  <si>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</si>
  <si>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</si>
  <si>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>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</si>
  <si>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на   проведение работ по  капитальному ремонту зданий региональных (муниципальных) общеобразовательных организаций</t>
  </si>
  <si>
    <t>на оснащение отремонтированных зданий общеобразовательных организаций средствами обучения и воспитания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</si>
  <si>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</si>
  <si>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</si>
  <si>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</si>
  <si>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</si>
  <si>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федеральной целевой программы «Увековечение памяти погибших при защите Отечества на 2019-2024 годы»</t>
  </si>
  <si>
    <t>на реализацию мероприятий по улучшению жилищных условий многодетных семей</t>
  </si>
  <si>
    <t>на строительство и реконструкцию объектов очистки сточных вод</t>
  </si>
  <si>
    <t>на строительство и реконструкцию (модернизацию) объектов питьевого водоснабжения</t>
  </si>
  <si>
    <t>на софинансирование работ в целях проведения капитального ремонта 
и ремонта автомобильных дорог, примыкающих к территориям садоводческих и огороднических некоммерческих товариществ</t>
  </si>
  <si>
    <t xml:space="preserve">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</si>
  <si>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</si>
  <si>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на обустройство и установку детских игровых площадок на территории муниципальных образований Московской области </t>
  </si>
  <si>
    <t>на ремонт дворовых территорий</t>
  </si>
  <si>
    <t>на обеспечение мероприятий по переселению граждан из аварийного жилищного фонда на 2022 год и на плановый период 2023 и 2024 годов</t>
  </si>
  <si>
    <t>на обеспечение мероприятий по завершению адресной программы «Переселение граждан из аварийного жилищного фонда в Московской области» на 2022 год и на плановый период 2023 и 2024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</si>
  <si>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</si>
  <si>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мероприятия по разработке проектно-сметной документации 
на проведение капитального ремонта зданий муниципальных общеобразовательных организаций в Московской области на 2022 год и на плановый период 2023 и 2024 годов</t>
  </si>
  <si>
    <t xml:space="preserve">
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2022 год и на плановый период 2023 и 2024 годов</t>
  </si>
  <si>
    <t>период 2023 и 2024 годов  от      "  23  " декабря 2021 г. № 80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</si>
  <si>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</si>
  <si>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</si>
  <si>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 xml:space="preserve">к решению Совета депутатов Талдомского городского округа </t>
  </si>
  <si>
    <t xml:space="preserve">на выполнение комплекса мероприятий по ликвидации последствий засорения водных объектов, находящихся в муниципальной собственности </t>
  </si>
  <si>
    <t>на реализацию мероприятий по модернизации школьных систем образования</t>
  </si>
  <si>
    <t>на обустройство пляжа в г. Талдоме</t>
  </si>
  <si>
    <t>на реализацию мероприятий по обеспечению устойчивого сокращения непригодного для проживания жилищного фонда</t>
  </si>
  <si>
    <t>Приложение 8</t>
  </si>
  <si>
    <t>на закупку оборудования для создания "умной" спортивной площадки</t>
  </si>
  <si>
    <t>от " 28 " июля 2022 года № 56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</si>
</sst>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0000"/>
    <numFmt numFmtId="166" formatCode="#,##0.000"/>
  </numFmts>
  <fonts count="14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36"/>
      <name val="Times New Roman"/>
      <family val="1"/>
      <charset val="204"/>
    </font>
    <font>
      <sz val="20"/>
      <name val="Times New Roman"/>
      <family val="1"/>
      <charset val="204"/>
    </font>
    <font>
      <sz val="26"/>
      <name val="Arial"/>
      <family val="2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b/>
      <sz val="26"/>
      <name val="Times New Roman"/>
      <family val="1"/>
      <charset val="204"/>
    </font>
    <font>
      <b/>
      <sz val="48"/>
      <name val="Times New Roman"/>
      <family val="1"/>
      <charset val="204"/>
    </font>
    <font>
      <sz val="48"/>
      <name val="Arial"/>
      <family val="2"/>
      <charset val="204"/>
    </font>
    <font>
      <b/>
      <sz val="4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0" fontId="12" fillId="0" borderId="0" xfId="0" applyFont="1" applyBorder="1"/>
    <xf numFmtId="164" fontId="11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/>
    <xf numFmtId="165" fontId="11" fillId="2" borderId="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7" fillId="0" borderId="0" xfId="0" applyFont="1" applyBorder="1"/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/>
    <xf numFmtId="0" fontId="9" fillId="3" borderId="1" xfId="0" applyFont="1" applyFill="1" applyBorder="1" applyAlignment="1">
      <alignment horizontal="center" vertical="top" wrapText="1"/>
    </xf>
    <xf numFmtId="2" fontId="8" fillId="3" borderId="2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center" vertical="top" wrapText="1"/>
    </xf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M24"/>
  <sheetViews>
    <sheetView tabSelected="1" view="pageBreakPreview" topLeftCell="A22" zoomScale="25" zoomScaleNormal="75" zoomScaleSheetLayoutView="25" workbookViewId="0">
      <selection activeCell="AJ18" sqref="AJ18:AJ19"/>
    </sheetView>
  </sheetViews>
  <sheetFormatPr defaultColWidth="9.109375" defaultRowHeight="15"/>
  <cols>
    <col min="1" max="1" width="87.77734375" style="1" customWidth="1"/>
    <col min="2" max="2" width="61.109375" style="1" customWidth="1"/>
    <col min="3" max="5" width="48.21875" style="1" customWidth="1"/>
    <col min="6" max="6" width="58" style="1" customWidth="1"/>
    <col min="7" max="7" width="48.21875" style="1" customWidth="1"/>
    <col min="8" max="8" width="52.109375" style="1" customWidth="1"/>
    <col min="9" max="9" width="37.44140625" style="1" customWidth="1"/>
    <col min="10" max="10" width="54.33203125" style="1" customWidth="1"/>
    <col min="11" max="12" width="37.44140625" style="1" customWidth="1"/>
    <col min="13" max="13" width="45.44140625" style="1" customWidth="1"/>
    <col min="14" max="14" width="53.88671875" style="1" customWidth="1"/>
    <col min="15" max="15" width="37.44140625" style="1" customWidth="1"/>
    <col min="16" max="16" width="41.88671875" style="1" customWidth="1"/>
    <col min="17" max="17" width="41.44140625" style="1" customWidth="1"/>
    <col min="18" max="19" width="42.6640625" style="1" customWidth="1"/>
    <col min="20" max="22" width="37.44140625" style="1" customWidth="1"/>
    <col min="23" max="23" width="58.77734375" style="1" customWidth="1"/>
    <col min="24" max="24" width="51.6640625" style="1" customWidth="1"/>
    <col min="25" max="25" width="45.88671875" style="1" customWidth="1"/>
    <col min="26" max="26" width="56.109375" style="1" customWidth="1"/>
    <col min="27" max="27" width="51" style="1" customWidth="1"/>
    <col min="28" max="28" width="46.77734375" style="1" customWidth="1"/>
    <col min="29" max="29" width="49.44140625" style="1" customWidth="1"/>
    <col min="30" max="30" width="51.6640625" style="1" customWidth="1"/>
    <col min="31" max="31" width="45.44140625" style="1" customWidth="1"/>
    <col min="32" max="32" width="60.109375" style="1" customWidth="1"/>
    <col min="33" max="33" width="65.88671875" style="1" customWidth="1"/>
    <col min="34" max="35" width="42.77734375" style="1" customWidth="1"/>
    <col min="36" max="36" width="43.88671875" style="1" customWidth="1"/>
    <col min="37" max="37" width="53.21875" style="1" customWidth="1"/>
    <col min="38" max="38" width="37.44140625" style="1" customWidth="1"/>
    <col min="39" max="16384" width="9.109375" style="4"/>
  </cols>
  <sheetData>
    <row r="2" spans="1:38" ht="41.4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31" t="s">
        <v>50</v>
      </c>
      <c r="AH2" s="31"/>
      <c r="AI2" s="31"/>
      <c r="AJ2" s="31"/>
      <c r="AK2" s="31"/>
      <c r="AL2" s="31"/>
    </row>
    <row r="3" spans="1:38" ht="41.4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43" t="s">
        <v>45</v>
      </c>
      <c r="AG3" s="43"/>
      <c r="AH3" s="43"/>
      <c r="AI3" s="43"/>
      <c r="AJ3" s="43"/>
      <c r="AK3" s="43"/>
      <c r="AL3" s="43"/>
    </row>
    <row r="4" spans="1:38" ht="60.6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38" t="s">
        <v>43</v>
      </c>
      <c r="AH4" s="38"/>
      <c r="AI4" s="38"/>
      <c r="AJ4" s="38"/>
      <c r="AK4" s="38"/>
      <c r="AL4" s="38"/>
    </row>
    <row r="5" spans="1:38" ht="65.400000000000006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38" t="s">
        <v>44</v>
      </c>
      <c r="AH5" s="38"/>
      <c r="AI5" s="38"/>
      <c r="AJ5" s="38"/>
      <c r="AK5" s="38"/>
      <c r="AL5" s="38"/>
    </row>
    <row r="6" spans="1:38" ht="60.6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38" t="s">
        <v>52</v>
      </c>
      <c r="AH6" s="38"/>
      <c r="AI6" s="38"/>
      <c r="AJ6" s="38"/>
      <c r="AK6" s="38"/>
      <c r="AL6" s="38"/>
    </row>
    <row r="7" spans="1:38" ht="58.2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42"/>
      <c r="AH7" s="42"/>
      <c r="AI7" s="42"/>
      <c r="AJ7" s="42"/>
      <c r="AK7" s="42"/>
      <c r="AL7" s="42"/>
    </row>
    <row r="8" spans="1:38" s="3" customFormat="1" ht="81" customHeight="1">
      <c r="A8" s="7"/>
      <c r="B8" s="7"/>
      <c r="C8" s="7"/>
      <c r="D8" s="7"/>
      <c r="E8" s="7"/>
      <c r="F8" s="7"/>
      <c r="G8" s="7"/>
      <c r="H8" s="31" t="s">
        <v>39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s="3" customFormat="1" ht="34.799999999999997" customHeight="1">
      <c r="A9" s="31" t="s">
        <v>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</row>
    <row r="10" spans="1:38" s="3" customFormat="1" ht="47.4" customHeight="1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</row>
    <row r="11" spans="1:38" s="3" customFormat="1" ht="27.6" hidden="1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</row>
    <row r="12" spans="1:38" s="3" customFormat="1" ht="51.6" customHeight="1">
      <c r="A12" s="7"/>
      <c r="B12" s="8"/>
      <c r="C12" s="8"/>
      <c r="D12" s="8"/>
      <c r="E12" s="8"/>
      <c r="F12" s="8"/>
      <c r="G12" s="8"/>
      <c r="H12" s="38" t="s">
        <v>42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</row>
    <row r="13" spans="1:38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5.6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83.4" customHeight="1">
      <c r="A15" s="37" t="s">
        <v>17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</row>
    <row r="16" spans="1:38" ht="15.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9" s="20" customFormat="1" ht="49.8" customHeight="1">
      <c r="A17" s="39" t="s">
        <v>3</v>
      </c>
      <c r="B17" s="39" t="s">
        <v>4</v>
      </c>
      <c r="C17" s="23" t="s">
        <v>1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5"/>
    </row>
    <row r="18" spans="1:39" s="20" customFormat="1" ht="258" customHeight="1">
      <c r="A18" s="40"/>
      <c r="B18" s="40"/>
      <c r="C18" s="28" t="s">
        <v>19</v>
      </c>
      <c r="D18" s="34" t="s">
        <v>20</v>
      </c>
      <c r="E18" s="34" t="s">
        <v>21</v>
      </c>
      <c r="F18" s="28" t="s">
        <v>24</v>
      </c>
      <c r="G18" s="28" t="s">
        <v>46</v>
      </c>
      <c r="H18" s="28" t="s">
        <v>26</v>
      </c>
      <c r="I18" s="28" t="s">
        <v>11</v>
      </c>
      <c r="J18" s="34" t="s">
        <v>27</v>
      </c>
      <c r="K18" s="34" t="s">
        <v>28</v>
      </c>
      <c r="L18" s="34" t="s">
        <v>29</v>
      </c>
      <c r="M18" s="34" t="s">
        <v>30</v>
      </c>
      <c r="N18" s="34" t="s">
        <v>15</v>
      </c>
      <c r="O18" s="34" t="s">
        <v>25</v>
      </c>
      <c r="P18" s="34" t="s">
        <v>31</v>
      </c>
      <c r="Q18" s="28" t="s">
        <v>8</v>
      </c>
      <c r="R18" s="27" t="s">
        <v>9</v>
      </c>
      <c r="S18" s="21" t="s">
        <v>48</v>
      </c>
      <c r="T18" s="21" t="s">
        <v>22</v>
      </c>
      <c r="U18" s="27" t="s">
        <v>2</v>
      </c>
      <c r="V18" s="21" t="s">
        <v>40</v>
      </c>
      <c r="W18" s="21" t="s">
        <v>47</v>
      </c>
      <c r="X18" s="21" t="s">
        <v>23</v>
      </c>
      <c r="Y18" s="21" t="s">
        <v>32</v>
      </c>
      <c r="Z18" s="21" t="s">
        <v>38</v>
      </c>
      <c r="AA18" s="21" t="s">
        <v>37</v>
      </c>
      <c r="AB18" s="21" t="s">
        <v>13</v>
      </c>
      <c r="AC18" s="21" t="s">
        <v>12</v>
      </c>
      <c r="AD18" s="21" t="s">
        <v>14</v>
      </c>
      <c r="AE18" s="21" t="s">
        <v>51</v>
      </c>
      <c r="AF18" s="21" t="s">
        <v>33</v>
      </c>
      <c r="AG18" s="21" t="s">
        <v>41</v>
      </c>
      <c r="AH18" s="21" t="s">
        <v>34</v>
      </c>
      <c r="AI18" s="21" t="s">
        <v>35</v>
      </c>
      <c r="AJ18" s="21" t="s">
        <v>36</v>
      </c>
      <c r="AK18" s="21" t="s">
        <v>49</v>
      </c>
      <c r="AL18" s="21" t="s">
        <v>16</v>
      </c>
    </row>
    <row r="19" spans="1:39" s="20" customFormat="1" ht="409.6" customHeight="1">
      <c r="A19" s="40"/>
      <c r="B19" s="40"/>
      <c r="C19" s="30"/>
      <c r="D19" s="41"/>
      <c r="E19" s="41"/>
      <c r="F19" s="30"/>
      <c r="G19" s="30"/>
      <c r="H19" s="30"/>
      <c r="I19" s="29"/>
      <c r="J19" s="35"/>
      <c r="K19" s="35"/>
      <c r="L19" s="35"/>
      <c r="M19" s="35"/>
      <c r="N19" s="35"/>
      <c r="O19" s="35"/>
      <c r="P19" s="35"/>
      <c r="Q19" s="29"/>
      <c r="R19" s="33"/>
      <c r="S19" s="26"/>
      <c r="T19" s="26"/>
      <c r="U19" s="27"/>
      <c r="V19" s="22"/>
      <c r="W19" s="22"/>
      <c r="X19" s="22"/>
      <c r="Y19" s="22"/>
      <c r="Z19" s="26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6"/>
      <c r="AL19" s="22"/>
    </row>
    <row r="20" spans="1:39" ht="29.4" customHeight="1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5">
        <v>21</v>
      </c>
      <c r="V20" s="5">
        <v>22</v>
      </c>
      <c r="W20" s="5">
        <v>23</v>
      </c>
      <c r="X20" s="5">
        <v>24</v>
      </c>
      <c r="Y20" s="5">
        <v>25</v>
      </c>
      <c r="Z20" s="5">
        <v>26</v>
      </c>
      <c r="AA20" s="5">
        <v>27</v>
      </c>
      <c r="AB20" s="5">
        <v>28</v>
      </c>
      <c r="AC20" s="5">
        <v>29</v>
      </c>
      <c r="AD20" s="5">
        <v>30</v>
      </c>
      <c r="AE20" s="5">
        <v>31</v>
      </c>
      <c r="AF20" s="5">
        <v>32</v>
      </c>
      <c r="AG20" s="5">
        <v>33</v>
      </c>
      <c r="AH20" s="5">
        <v>34</v>
      </c>
      <c r="AI20" s="5">
        <v>35</v>
      </c>
      <c r="AJ20" s="5">
        <v>36</v>
      </c>
      <c r="AK20" s="5">
        <v>37</v>
      </c>
      <c r="AL20" s="5">
        <v>38</v>
      </c>
      <c r="AM20" s="4">
        <v>3</v>
      </c>
    </row>
    <row r="21" spans="1:39" s="13" customFormat="1" ht="301.8" customHeight="1">
      <c r="A21" s="9" t="s">
        <v>7</v>
      </c>
      <c r="B21" s="10">
        <f t="shared" ref="B21:B23" si="0">SUM(C21:AL21)</f>
        <v>679782.54528999992</v>
      </c>
      <c r="C21" s="11"/>
      <c r="D21" s="11"/>
      <c r="E21" s="11"/>
      <c r="F21" s="11"/>
      <c r="G21" s="11">
        <v>432.7</v>
      </c>
      <c r="H21" s="11">
        <v>3592.89</v>
      </c>
      <c r="I21" s="11"/>
      <c r="J21" s="12">
        <v>302416.7</v>
      </c>
      <c r="K21" s="11">
        <v>87.13</v>
      </c>
      <c r="L21" s="11">
        <v>8620</v>
      </c>
      <c r="M21" s="11">
        <v>0</v>
      </c>
      <c r="N21" s="11">
        <v>13836.11</v>
      </c>
      <c r="O21" s="11"/>
      <c r="P21" s="11">
        <v>0</v>
      </c>
      <c r="Q21" s="11">
        <v>44059</v>
      </c>
      <c r="R21" s="11">
        <v>43584</v>
      </c>
      <c r="S21" s="11"/>
      <c r="T21" s="11"/>
      <c r="U21" s="11"/>
      <c r="V21" s="11"/>
      <c r="W21" s="11"/>
      <c r="X21" s="11"/>
      <c r="Y21" s="11">
        <v>147437</v>
      </c>
      <c r="Z21" s="10">
        <v>1644.35376</v>
      </c>
      <c r="AA21" s="10">
        <v>1942.90382</v>
      </c>
      <c r="AB21" s="11"/>
      <c r="AC21" s="11"/>
      <c r="AD21" s="11">
        <v>10282.1</v>
      </c>
      <c r="AE21" s="11"/>
      <c r="AF21" s="11"/>
      <c r="AG21" s="11"/>
      <c r="AH21" s="11"/>
      <c r="AI21" s="11">
        <v>2310</v>
      </c>
      <c r="AJ21" s="11">
        <v>0</v>
      </c>
      <c r="AK21" s="10">
        <v>95682.177710000004</v>
      </c>
      <c r="AL21" s="11">
        <v>3855.48</v>
      </c>
    </row>
    <row r="22" spans="1:39" s="13" customFormat="1" ht="177" customHeight="1">
      <c r="A22" s="9" t="s">
        <v>10</v>
      </c>
      <c r="B22" s="10">
        <f t="shared" si="0"/>
        <v>155543.60608</v>
      </c>
      <c r="C22" s="11"/>
      <c r="D22" s="14">
        <v>3137.5</v>
      </c>
      <c r="E22" s="11">
        <v>7950</v>
      </c>
      <c r="F22" s="11">
        <v>2498.5</v>
      </c>
      <c r="G22" s="11"/>
      <c r="H22" s="11"/>
      <c r="I22" s="11">
        <v>2115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>
        <v>5761.81</v>
      </c>
      <c r="U22" s="11">
        <v>1070</v>
      </c>
      <c r="V22" s="11">
        <v>5918</v>
      </c>
      <c r="W22" s="10">
        <v>83517.576079999999</v>
      </c>
      <c r="X22" s="10">
        <v>7301.48</v>
      </c>
      <c r="Y22" s="11"/>
      <c r="Z22" s="10"/>
      <c r="AA22" s="10"/>
      <c r="AB22" s="11">
        <v>13462</v>
      </c>
      <c r="AC22" s="11">
        <v>19503.439999999999</v>
      </c>
      <c r="AD22" s="11"/>
      <c r="AE22" s="11"/>
      <c r="AF22" s="11">
        <v>323.8</v>
      </c>
      <c r="AG22" s="11">
        <v>202.5</v>
      </c>
      <c r="AH22" s="11">
        <v>2782</v>
      </c>
      <c r="AI22" s="11"/>
      <c r="AJ22" s="11"/>
      <c r="AK22" s="11"/>
      <c r="AL22" s="11"/>
    </row>
    <row r="23" spans="1:39" s="13" customFormat="1" ht="345" customHeight="1">
      <c r="A23" s="15" t="s">
        <v>5</v>
      </c>
      <c r="B23" s="10">
        <f t="shared" si="0"/>
        <v>63042.668919999996</v>
      </c>
      <c r="C23" s="10">
        <v>266.72892000000002</v>
      </c>
      <c r="D23" s="14"/>
      <c r="E23" s="11"/>
      <c r="F23" s="11"/>
      <c r="G23" s="11"/>
      <c r="H23" s="11"/>
      <c r="I23" s="11">
        <v>88</v>
      </c>
      <c r="J23" s="11"/>
      <c r="K23" s="11"/>
      <c r="L23" s="11"/>
      <c r="M23" s="11"/>
      <c r="N23" s="11"/>
      <c r="O23" s="11">
        <v>1356.31</v>
      </c>
      <c r="P23" s="11"/>
      <c r="Q23" s="11"/>
      <c r="R23" s="11"/>
      <c r="S23" s="11">
        <v>14903.05</v>
      </c>
      <c r="T23" s="11"/>
      <c r="U23" s="11"/>
      <c r="V23" s="11"/>
      <c r="W23" s="11"/>
      <c r="X23" s="11"/>
      <c r="Y23" s="11"/>
      <c r="Z23" s="10"/>
      <c r="AA23" s="10"/>
      <c r="AB23" s="11"/>
      <c r="AC23" s="11"/>
      <c r="AD23" s="11"/>
      <c r="AE23" s="11">
        <v>46428.58</v>
      </c>
      <c r="AF23" s="11"/>
      <c r="AG23" s="11"/>
      <c r="AH23" s="11"/>
      <c r="AI23" s="11"/>
      <c r="AJ23" s="11"/>
      <c r="AK23" s="11"/>
      <c r="AL23" s="11"/>
    </row>
    <row r="24" spans="1:39" s="13" customFormat="1" ht="160.19999999999999" customHeight="1">
      <c r="A24" s="16" t="s">
        <v>0</v>
      </c>
      <c r="B24" s="10">
        <f>B21+B22+B23</f>
        <v>898368.82028999983</v>
      </c>
      <c r="C24" s="17">
        <f t="shared" ref="C24:AL24" si="1">SUM(C21:C23)</f>
        <v>266.72892000000002</v>
      </c>
      <c r="D24" s="18">
        <f t="shared" si="1"/>
        <v>3137.5</v>
      </c>
      <c r="E24" s="19">
        <f t="shared" si="1"/>
        <v>7950</v>
      </c>
      <c r="F24" s="19">
        <f t="shared" si="1"/>
        <v>2498.5</v>
      </c>
      <c r="G24" s="19">
        <f>SUM(G21:G23)</f>
        <v>432.7</v>
      </c>
      <c r="H24" s="19">
        <f t="shared" si="1"/>
        <v>3592.89</v>
      </c>
      <c r="I24" s="19">
        <f t="shared" si="1"/>
        <v>2203</v>
      </c>
      <c r="J24" s="19">
        <f t="shared" si="1"/>
        <v>302416.7</v>
      </c>
      <c r="K24" s="19">
        <f t="shared" si="1"/>
        <v>87.13</v>
      </c>
      <c r="L24" s="19">
        <f t="shared" si="1"/>
        <v>8620</v>
      </c>
      <c r="M24" s="19">
        <f t="shared" si="1"/>
        <v>0</v>
      </c>
      <c r="N24" s="19">
        <f t="shared" si="1"/>
        <v>13836.11</v>
      </c>
      <c r="O24" s="19">
        <f t="shared" si="1"/>
        <v>1356.31</v>
      </c>
      <c r="P24" s="19">
        <f t="shared" si="1"/>
        <v>0</v>
      </c>
      <c r="Q24" s="19">
        <f t="shared" si="1"/>
        <v>44059</v>
      </c>
      <c r="R24" s="19">
        <f t="shared" si="1"/>
        <v>43584</v>
      </c>
      <c r="S24" s="19">
        <f t="shared" si="1"/>
        <v>14903.05</v>
      </c>
      <c r="T24" s="19">
        <f t="shared" si="1"/>
        <v>5761.81</v>
      </c>
      <c r="U24" s="19">
        <f t="shared" si="1"/>
        <v>1070</v>
      </c>
      <c r="V24" s="19">
        <f t="shared" si="1"/>
        <v>5918</v>
      </c>
      <c r="W24" s="17">
        <f t="shared" si="1"/>
        <v>83517.576079999999</v>
      </c>
      <c r="X24" s="17">
        <f t="shared" si="1"/>
        <v>7301.48</v>
      </c>
      <c r="Y24" s="19">
        <f t="shared" si="1"/>
        <v>147437</v>
      </c>
      <c r="Z24" s="17">
        <f t="shared" si="1"/>
        <v>1644.35376</v>
      </c>
      <c r="AA24" s="17">
        <f t="shared" si="1"/>
        <v>1942.90382</v>
      </c>
      <c r="AB24" s="19">
        <f t="shared" si="1"/>
        <v>13462</v>
      </c>
      <c r="AC24" s="19">
        <f t="shared" si="1"/>
        <v>19503.439999999999</v>
      </c>
      <c r="AD24" s="19">
        <f t="shared" si="1"/>
        <v>10282.1</v>
      </c>
      <c r="AE24" s="19">
        <f t="shared" si="1"/>
        <v>46428.58</v>
      </c>
      <c r="AF24" s="19">
        <f t="shared" si="1"/>
        <v>323.8</v>
      </c>
      <c r="AG24" s="19">
        <f t="shared" si="1"/>
        <v>202.5</v>
      </c>
      <c r="AH24" s="19">
        <f t="shared" si="1"/>
        <v>2782</v>
      </c>
      <c r="AI24" s="19">
        <f t="shared" si="1"/>
        <v>2310</v>
      </c>
      <c r="AJ24" s="19">
        <f t="shared" si="1"/>
        <v>0</v>
      </c>
      <c r="AK24" s="17">
        <f t="shared" si="1"/>
        <v>95682.177710000004</v>
      </c>
      <c r="AL24" s="19">
        <f t="shared" si="1"/>
        <v>3855.48</v>
      </c>
    </row>
  </sheetData>
  <mergeCells count="50">
    <mergeCell ref="AG2:AL2"/>
    <mergeCell ref="AG6:AL6"/>
    <mergeCell ref="AG7:AL7"/>
    <mergeCell ref="AG4:AL4"/>
    <mergeCell ref="AG5:AL5"/>
    <mergeCell ref="AF3:AL3"/>
    <mergeCell ref="B17:B19"/>
    <mergeCell ref="V18:V19"/>
    <mergeCell ref="E18:E19"/>
    <mergeCell ref="S18:S19"/>
    <mergeCell ref="F18:F19"/>
    <mergeCell ref="O18:O19"/>
    <mergeCell ref="G18:G19"/>
    <mergeCell ref="J18:J19"/>
    <mergeCell ref="K18:K19"/>
    <mergeCell ref="L18:L19"/>
    <mergeCell ref="M18:M19"/>
    <mergeCell ref="D18:D19"/>
    <mergeCell ref="H8:AL8"/>
    <mergeCell ref="R18:R19"/>
    <mergeCell ref="I18:I19"/>
    <mergeCell ref="N18:N19"/>
    <mergeCell ref="A9:AL9"/>
    <mergeCell ref="H18:H19"/>
    <mergeCell ref="A10:AL10"/>
    <mergeCell ref="A15:AL15"/>
    <mergeCell ref="P18:P19"/>
    <mergeCell ref="AA18:AA19"/>
    <mergeCell ref="AB18:AB19"/>
    <mergeCell ref="AC18:AC19"/>
    <mergeCell ref="AD18:AD19"/>
    <mergeCell ref="H12:AL12"/>
    <mergeCell ref="A17:A19"/>
    <mergeCell ref="W18:W19"/>
    <mergeCell ref="AL18:AL19"/>
    <mergeCell ref="C17:AL17"/>
    <mergeCell ref="Y18:Y19"/>
    <mergeCell ref="AI18:AI19"/>
    <mergeCell ref="AG18:AG19"/>
    <mergeCell ref="AH18:AH19"/>
    <mergeCell ref="AK18:AK19"/>
    <mergeCell ref="Z18:Z19"/>
    <mergeCell ref="U18:U19"/>
    <mergeCell ref="Q18:Q19"/>
    <mergeCell ref="T18:T19"/>
    <mergeCell ref="AE18:AE19"/>
    <mergeCell ref="AJ18:AJ19"/>
    <mergeCell ref="AF18:AF19"/>
    <mergeCell ref="C18:C19"/>
    <mergeCell ref="X18:X19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0" fitToHeight="15" orientation="landscape" r:id="rId1"/>
  <headerFooter alignWithMargins="0"/>
  <colBreaks count="3" manualBreakCount="3">
    <brk id="11" max="23" man="1"/>
    <brk id="26" max="23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2022-07-12T06:56:28Z</cp:lastPrinted>
  <dcterms:created xsi:type="dcterms:W3CDTF">2007-11-19T13:09:23Z</dcterms:created>
  <dcterms:modified xsi:type="dcterms:W3CDTF">2022-07-29T12:56:05Z</dcterms:modified>
</cp:coreProperties>
</file>